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0100" windowHeight="9000"/>
  </bookViews>
  <sheets>
    <sheet name="com.sap.ip.bi.web.portal.integr" sheetId="1" r:id="rId1"/>
  </sheets>
  <definedNames>
    <definedName name="_xlnm.Print_Area" localSheetId="0">com.sap.ip.bi.web.portal.integr!$A:$B</definedName>
  </definedNames>
  <calcPr calcId="125725"/>
</workbook>
</file>

<file path=xl/calcChain.xml><?xml version="1.0" encoding="utf-8"?>
<calcChain xmlns="http://schemas.openxmlformats.org/spreadsheetml/2006/main">
  <c r="G8" i="1"/>
  <c r="F6"/>
  <c r="F11" s="1"/>
  <c r="F9"/>
  <c r="F10"/>
  <c r="G14"/>
  <c r="F7"/>
  <c r="F8"/>
</calcChain>
</file>

<file path=xl/sharedStrings.xml><?xml version="1.0" encoding="utf-8"?>
<sst xmlns="http://schemas.openxmlformats.org/spreadsheetml/2006/main" count="34" uniqueCount="29">
  <si>
    <t>Årsagskode</t>
  </si>
  <si>
    <t>Regnskabsår</t>
  </si>
  <si>
    <t>2016</t>
  </si>
  <si>
    <t>DKK</t>
  </si>
  <si>
    <t>Udmøntning af barselsfonden  3. BO 2016</t>
  </si>
  <si>
    <t>Delvis tbf. af ekstraord. TB vedr. flygtninge i 2. BO 2</t>
  </si>
  <si>
    <t>DUT</t>
  </si>
  <si>
    <t>Drift af brugerportal, komm.aftale for 2015</t>
  </si>
  <si>
    <t>Ændring af komm. bidrag til privatskoler jvf. finanslov</t>
  </si>
  <si>
    <t>Reg. 7/12 +5/12 2016 Ung Fredericia (6 elever)</t>
  </si>
  <si>
    <t>Ung Fredericia vedr. talentarbejde (mail fra FF 15-8-16</t>
  </si>
  <si>
    <t>Ekstraordinær udgift vedr. flygtninge, Dagtilbud</t>
  </si>
  <si>
    <t>Fripladser vedr flygtninge dagtilbud, modtaget som DUT</t>
  </si>
  <si>
    <t>AD 10 Konsekvens integrationsyd. herboende</t>
  </si>
  <si>
    <t>AD 9 Konsekvens af integrationsydelse</t>
  </si>
  <si>
    <t>AD43 Kontanthjælpsloft, 225 timers.regel m.v</t>
  </si>
  <si>
    <t>Kørsel H-børn 2016 fra Dagtilbud til F&amp;B</t>
  </si>
  <si>
    <t>Lov &amp; cirkulæreprogram 2016 F&amp;B</t>
  </si>
  <si>
    <t>Skoler</t>
  </si>
  <si>
    <t>Dagtilbud</t>
  </si>
  <si>
    <t>3. Budgetopfølgning (drift)</t>
  </si>
  <si>
    <t>Tillægs
bevillinger
1.000.000 kr.</t>
  </si>
  <si>
    <t>Familie og Børnesundhed</t>
  </si>
  <si>
    <t>Barselsfond</t>
  </si>
  <si>
    <t>Flygtninge</t>
  </si>
  <si>
    <t>Efterværn</t>
  </si>
  <si>
    <t>0-sager udd</t>
  </si>
  <si>
    <t>Ekstraordinære udg vedr flygtning nedjustering - tandplejen</t>
  </si>
  <si>
    <t>Midler vedr. efterværn § 76A til F&amp;B fra Voksenservice</t>
  </si>
</sst>
</file>

<file path=xl/styles.xml><?xml version="1.0" encoding="utf-8"?>
<styleSheet xmlns="http://schemas.openxmlformats.org/spreadsheetml/2006/main">
  <numFmts count="2">
    <numFmt numFmtId="164" formatCode="#,##0.000;\-#,##0.000;#,##0.000;@"/>
    <numFmt numFmtId="165" formatCode="#,##0.000_ ;\-#,##0.0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18" fillId="33" borderId="10" xfId="0" applyNumberFormat="1" applyFont="1" applyFill="1" applyBorder="1" applyAlignment="1">
      <alignment horizontal="righ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 indent="6"/>
    </xf>
    <xf numFmtId="49" fontId="19" fillId="35" borderId="10" xfId="0" applyNumberFormat="1" applyFont="1" applyFill="1" applyBorder="1" applyAlignment="1">
      <alignment horizontal="left" vertical="center" wrapText="1" indent="4"/>
    </xf>
    <xf numFmtId="49" fontId="19" fillId="34" borderId="10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165" fontId="0" fillId="36" borderId="0" xfId="0" applyNumberFormat="1" applyFill="1"/>
    <xf numFmtId="164" fontId="18" fillId="0" borderId="10" xfId="0" applyNumberFormat="1" applyFont="1" applyFill="1" applyBorder="1" applyAlignment="1">
      <alignment horizontal="right" vertical="center" wrapText="1"/>
    </xf>
    <xf numFmtId="165" fontId="0" fillId="37" borderId="0" xfId="0" applyNumberFormat="1" applyFill="1"/>
    <xf numFmtId="164" fontId="0" fillId="38" borderId="0" xfId="0" applyNumberFormat="1" applyFill="1"/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topLeftCell="A4" zoomScaleNormal="100" workbookViewId="0">
      <selection activeCell="A4" sqref="A4"/>
    </sheetView>
  </sheetViews>
  <sheetFormatPr defaultRowHeight="14.4"/>
  <cols>
    <col min="1" max="1" width="48.21875" customWidth="1"/>
    <col min="2" max="2" width="13.33203125" style="15" customWidth="1"/>
    <col min="5" max="7" width="0" hidden="1" customWidth="1"/>
  </cols>
  <sheetData>
    <row r="1" spans="1:7" ht="15" thickBot="1">
      <c r="A1" s="1" t="s">
        <v>1</v>
      </c>
      <c r="B1" s="11" t="s">
        <v>2</v>
      </c>
    </row>
    <row r="2" spans="1:7" ht="31.2" thickBot="1">
      <c r="A2" s="1"/>
      <c r="B2" s="12" t="s">
        <v>21</v>
      </c>
    </row>
    <row r="3" spans="1:7" ht="15" thickBot="1">
      <c r="A3" s="2" t="s">
        <v>0</v>
      </c>
      <c r="B3" s="13" t="s">
        <v>3</v>
      </c>
    </row>
    <row r="4" spans="1:7" ht="15" thickBot="1">
      <c r="A4" s="5" t="s">
        <v>20</v>
      </c>
      <c r="B4" s="14">
        <v>1.018</v>
      </c>
    </row>
    <row r="5" spans="1:7" ht="15" thickBot="1">
      <c r="A5" s="4" t="s">
        <v>18</v>
      </c>
      <c r="B5" s="8"/>
    </row>
    <row r="6" spans="1:7" ht="15" thickBot="1">
      <c r="A6" s="3" t="s">
        <v>4</v>
      </c>
      <c r="B6" s="8">
        <v>0.43</v>
      </c>
      <c r="E6" t="s">
        <v>23</v>
      </c>
      <c r="F6" s="7">
        <f>B6+B7+B15+B18+B12</f>
        <v>0.81699999999999995</v>
      </c>
    </row>
    <row r="7" spans="1:7" ht="15" thickBot="1">
      <c r="A7" s="3" t="s">
        <v>4</v>
      </c>
      <c r="B7" s="8">
        <v>1.6E-2</v>
      </c>
      <c r="E7" t="s">
        <v>24</v>
      </c>
      <c r="F7" s="9">
        <f>B8+B16+B17+B25</f>
        <v>-1.0680000000000001</v>
      </c>
    </row>
    <row r="8" spans="1:7" ht="15" thickBot="1">
      <c r="A8" s="3" t="s">
        <v>5</v>
      </c>
      <c r="B8" s="8">
        <v>-0.77</v>
      </c>
      <c r="E8" t="s">
        <v>25</v>
      </c>
      <c r="F8" s="10">
        <f>B24</f>
        <v>0.97499999999999998</v>
      </c>
      <c r="G8" s="6">
        <f>SUM(F6:F8)</f>
        <v>0.72399999999999987</v>
      </c>
    </row>
    <row r="9" spans="1:7" ht="15" thickBot="1">
      <c r="A9" s="3" t="s">
        <v>7</v>
      </c>
      <c r="B9" s="8">
        <v>-3.5000000000000003E-2</v>
      </c>
      <c r="E9" t="s">
        <v>6</v>
      </c>
      <c r="F9" s="6">
        <f>B19+B20+B21+B26+B10+B9</f>
        <v>0.61099999999999999</v>
      </c>
    </row>
    <row r="10" spans="1:7" ht="15" thickBot="1">
      <c r="A10" s="3" t="s">
        <v>8</v>
      </c>
      <c r="B10" s="8">
        <v>0.20200000000000001</v>
      </c>
      <c r="E10" t="s">
        <v>26</v>
      </c>
      <c r="F10" s="6">
        <f>B11+B13</f>
        <v>-0.317</v>
      </c>
    </row>
    <row r="11" spans="1:7" ht="15" thickBot="1">
      <c r="A11" s="3" t="s">
        <v>9</v>
      </c>
      <c r="B11" s="8">
        <v>-0.11700000000000001</v>
      </c>
      <c r="F11" s="6">
        <f>SUM(F6:F10)</f>
        <v>1.018</v>
      </c>
    </row>
    <row r="12" spans="1:7" ht="15" thickBot="1">
      <c r="A12" s="3" t="s">
        <v>4</v>
      </c>
      <c r="B12" s="8">
        <v>0.13500000000000001</v>
      </c>
      <c r="G12">
        <v>5276</v>
      </c>
    </row>
    <row r="13" spans="1:7" ht="15" thickBot="1">
      <c r="A13" s="3" t="s">
        <v>10</v>
      </c>
      <c r="B13" s="8">
        <v>-0.2</v>
      </c>
      <c r="G13">
        <v>2750</v>
      </c>
    </row>
    <row r="14" spans="1:7" ht="15" thickBot="1">
      <c r="A14" s="4" t="s">
        <v>19</v>
      </c>
      <c r="B14" s="8"/>
      <c r="G14">
        <f>SUM(G12:G13)</f>
        <v>8026</v>
      </c>
    </row>
    <row r="15" spans="1:7" ht="15" thickBot="1">
      <c r="A15" s="3" t="s">
        <v>4</v>
      </c>
      <c r="B15" s="8">
        <v>6.2E-2</v>
      </c>
    </row>
    <row r="16" spans="1:7" ht="15" thickBot="1">
      <c r="A16" s="3" t="s">
        <v>11</v>
      </c>
      <c r="B16" s="8">
        <v>0.115</v>
      </c>
    </row>
    <row r="17" spans="1:2" ht="15" thickBot="1">
      <c r="A17" s="3" t="s">
        <v>12</v>
      </c>
      <c r="B17" s="8">
        <v>-0.375</v>
      </c>
    </row>
    <row r="18" spans="1:2" ht="15" thickBot="1">
      <c r="A18" s="3" t="s">
        <v>4</v>
      </c>
      <c r="B18" s="8">
        <v>0.17399999999999999</v>
      </c>
    </row>
    <row r="19" spans="1:2" ht="15" thickBot="1">
      <c r="A19" s="3" t="s">
        <v>13</v>
      </c>
      <c r="B19" s="8">
        <v>0.14000000000000001</v>
      </c>
    </row>
    <row r="20" spans="1:2" ht="15" thickBot="1">
      <c r="A20" s="3" t="s">
        <v>14</v>
      </c>
      <c r="B20" s="8">
        <v>0.23499999999999999</v>
      </c>
    </row>
    <row r="21" spans="1:2" ht="15" thickBot="1">
      <c r="A21" s="3" t="s">
        <v>15</v>
      </c>
      <c r="B21" s="8">
        <v>2.8000000000000001E-2</v>
      </c>
    </row>
    <row r="22" spans="1:2" ht="15" thickBot="1">
      <c r="A22" s="3" t="s">
        <v>16</v>
      </c>
      <c r="B22" s="8">
        <v>-0.20300000000000001</v>
      </c>
    </row>
    <row r="23" spans="1:2" ht="15" thickBot="1">
      <c r="A23" s="4" t="s">
        <v>22</v>
      </c>
      <c r="B23" s="8"/>
    </row>
    <row r="24" spans="1:2" ht="15" thickBot="1">
      <c r="A24" s="3" t="s">
        <v>28</v>
      </c>
      <c r="B24" s="8">
        <v>0.97499999999999998</v>
      </c>
    </row>
    <row r="25" spans="1:2" ht="15" thickBot="1">
      <c r="A25" s="3" t="s">
        <v>27</v>
      </c>
      <c r="B25" s="8">
        <v>-3.7999999999999999E-2</v>
      </c>
    </row>
    <row r="26" spans="1:2" ht="15" thickBot="1">
      <c r="A26" s="3" t="s">
        <v>17</v>
      </c>
      <c r="B26" s="8">
        <v>4.1000000000000002E-2</v>
      </c>
    </row>
    <row r="27" spans="1:2" ht="15" thickBot="1">
      <c r="A27" s="3" t="s">
        <v>16</v>
      </c>
      <c r="B27" s="8">
        <v>0.20300000000000001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com.sap.ip.bi.web.portal.integr</vt:lpstr>
      <vt:lpstr>com.sap.ip.bi.web.portal.integr!Udskriftsområde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Lynge Madsen</dc:creator>
  <cp:lastModifiedBy>kbha</cp:lastModifiedBy>
  <cp:lastPrinted>2016-10-05T09:47:29Z</cp:lastPrinted>
  <dcterms:created xsi:type="dcterms:W3CDTF">2016-10-05T08:37:23Z</dcterms:created>
  <dcterms:modified xsi:type="dcterms:W3CDTF">2016-10-05T12:57:16Z</dcterms:modified>
</cp:coreProperties>
</file>