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ha\Desktop\"/>
    </mc:Choice>
  </mc:AlternateContent>
  <bookViews>
    <workbookView xWindow="4128" yWindow="216" windowWidth="10776" windowHeight="7140"/>
  </bookViews>
  <sheets>
    <sheet name="Samlet" sheetId="8" r:id="rId1"/>
  </sheets>
  <definedNames>
    <definedName name="_xlnm.Print_Titles" localSheetId="0">Samlet!$1:$1</definedName>
  </definedNames>
  <calcPr calcId="152511"/>
</workbook>
</file>

<file path=xl/calcChain.xml><?xml version="1.0" encoding="utf-8"?>
<calcChain xmlns="http://schemas.openxmlformats.org/spreadsheetml/2006/main">
  <c r="D8" i="8" l="1"/>
  <c r="D12" i="8" l="1"/>
  <c r="D5" i="8" s="1"/>
  <c r="D58" i="8" l="1"/>
  <c r="D3" i="8" s="1"/>
</calcChain>
</file>

<file path=xl/sharedStrings.xml><?xml version="1.0" encoding="utf-8"?>
<sst xmlns="http://schemas.openxmlformats.org/spreadsheetml/2006/main" count="99" uniqueCount="99">
  <si>
    <t>Kontaktperson</t>
  </si>
  <si>
    <t>netto, hele 1.000 kr.</t>
  </si>
  <si>
    <t>Opsparing i alt - serviceudgifter</t>
  </si>
  <si>
    <t xml:space="preserve">      - = opsparing
 + = lån</t>
  </si>
  <si>
    <t>Drift</t>
  </si>
  <si>
    <t>nr.</t>
  </si>
  <si>
    <t>Specificeret som følger :</t>
  </si>
  <si>
    <t xml:space="preserve">Ønskes overført til 2017 </t>
  </si>
  <si>
    <t>Foreslås lagt i Kassen / Investeringspuljen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</si>
  <si>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</si>
  <si>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</si>
  <si>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</si>
  <si>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</si>
  <si>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</si>
  <si>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</si>
  <si>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</si>
  <si>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</si>
  <si>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</si>
  <si>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Udskiftning af hørescreeningsapparatur</t>
  </si>
  <si>
    <t>Udskiftning af Bismar vægte</t>
  </si>
  <si>
    <t>Arkivering i rigsarkivet</t>
  </si>
  <si>
    <t>Sundhedsplejen:</t>
  </si>
  <si>
    <t>Lovbestemte undersøgelse af skolebørn. Ressource udskudt til 2017</t>
  </si>
  <si>
    <t>Tandplejen:</t>
  </si>
  <si>
    <t>PPR:</t>
  </si>
  <si>
    <t>11</t>
  </si>
  <si>
    <t>12</t>
  </si>
  <si>
    <t>13</t>
  </si>
  <si>
    <t>14</t>
  </si>
  <si>
    <t>15</t>
  </si>
  <si>
    <t>Psykolog ansat 20t/uge i 11 mdr. til forebyggelse</t>
  </si>
  <si>
    <t>Familie &amp; Ungdomscentret:</t>
  </si>
  <si>
    <t>Ombygning</t>
  </si>
  <si>
    <t>16</t>
  </si>
  <si>
    <t>17</t>
  </si>
  <si>
    <t>18</t>
  </si>
  <si>
    <t>19</t>
  </si>
  <si>
    <t>20</t>
  </si>
  <si>
    <t>26</t>
  </si>
  <si>
    <t>DMK:</t>
  </si>
  <si>
    <t>Opsparing til Ung KP. Særlig kriminalitetsforebyggelse i Sønder Korskær er iværksat</t>
  </si>
  <si>
    <t>Udskudte lønforhandlinger 2016</t>
  </si>
  <si>
    <t>Administration og Modtagelsen:</t>
  </si>
  <si>
    <t>Implementering af 4 IT projekter</t>
  </si>
  <si>
    <t>Udskudte lønforhandlinger</t>
  </si>
  <si>
    <t>Langtidssygemeldt ansat - ekstraudgift til vikar pr. måned 17.000</t>
  </si>
  <si>
    <t>Familierådgivningen: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</si>
  <si>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</si>
  <si>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</si>
  <si>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</si>
  <si>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</si>
  <si>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</si>
  <si>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</si>
  <si>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</si>
  <si>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</si>
  <si>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</si>
  <si>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</si>
  <si>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</si>
  <si>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Bestilte møbler i 2016, først leveret i 2017</t>
  </si>
  <si>
    <t>Fagchefen:</t>
  </si>
  <si>
    <t>Administrative udgifter kto 5:</t>
  </si>
  <si>
    <t>38</t>
  </si>
  <si>
    <t>40</t>
  </si>
  <si>
    <t>41</t>
  </si>
  <si>
    <t>42</t>
  </si>
  <si>
    <t>43</t>
  </si>
  <si>
    <t>44</t>
  </si>
  <si>
    <t>Projekt Forældrekursus, fortsætter i 2017</t>
  </si>
  <si>
    <t>Styrket Integrationsindsats, projektets indledene fase i 2016 er finansieret internt og fortsætter i 2017</t>
  </si>
  <si>
    <t>Projekt Ordforråd, projektansat psykolog frem til 31.12.2017</t>
  </si>
  <si>
    <t>Grib sorgen - Grib Livet, starter op i 2017, lokaler i Sundhedshuset, projektkoordinator er ansat</t>
  </si>
  <si>
    <t>Efterværn, projektet kører de næste 2 år. Der er ansat personale til projektet</t>
  </si>
  <si>
    <t>Relationel koordinering fase 2-3</t>
  </si>
  <si>
    <t>Renovering af klinikken i Erritsø - afhængig af eventuel senere indflytning i Sundhedshuset. Alternativt etablering af en overvægtsklinik i Sundhedshuset pt.</t>
  </si>
  <si>
    <t>Vikarer forlænges pga stigende sagsmængder</t>
  </si>
  <si>
    <t>Døgnpleje - ekstra nomering i 15 måneder mhp fortsat at kunne rekruttere plejefamilie og overholde foranstaltningsbudgettet</t>
  </si>
  <si>
    <t>Foranstaltninger - anbringelser/efterskoler:</t>
  </si>
  <si>
    <t>45</t>
  </si>
  <si>
    <t>46</t>
  </si>
  <si>
    <t>47</t>
  </si>
  <si>
    <t>Sikret institutioner, institutioner, opholdssteder, plejefamilier, aflastningstilbud, kostskoler, efterskoler samt følgeudgifter</t>
  </si>
  <si>
    <t>It-system, let dialog</t>
  </si>
  <si>
    <t>21</t>
  </si>
  <si>
    <t>22</t>
  </si>
  <si>
    <t>23</t>
  </si>
  <si>
    <t>24</t>
  </si>
  <si>
    <t>25</t>
  </si>
  <si>
    <t>Øget opgavemængde tale-/hørekonsulenter og KKP</t>
  </si>
  <si>
    <t>Stærke børn i stærke familier. Relationel koordinering med afsæt i børnene og deres familie. Undersøgelser og metodeudvikling. Dette med henblik på bilaterale aftaler og pilotprojekter der understøtter en fælles organisatorisk  forebyggende udvikling med barnet og familien i centrum.</t>
  </si>
  <si>
    <t>Foranstaltninger og Familie- &amp; Ungdomscentret:</t>
  </si>
  <si>
    <t>Enheder:</t>
  </si>
  <si>
    <t>Fagchef og administration:</t>
  </si>
  <si>
    <t>Politiske vedtagne projekter:</t>
  </si>
  <si>
    <t>Resultat dokumentation. Ny projektleder ansat i 2017. Tidligere projektleders løn afholdt af eksterne projektmidler</t>
  </si>
  <si>
    <t>2</t>
  </si>
  <si>
    <t>39</t>
  </si>
  <si>
    <t>48</t>
  </si>
  <si>
    <t>49</t>
  </si>
  <si>
    <t>Dækning af underskud på anbringelser samt efterskoler undtaget efterværn som dækkes af Voksenservice med 401 t. kr. (overføres ifm regnskabssagen)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</si>
</sst>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name val="Verdana"/>
      <family val="2"/>
    </font>
    <font>
      <i/>
      <sz val="14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i/>
      <sz val="10"/>
      <color rgb="FF000000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 applyFill="1" applyBorder="1"/>
    <xf numFmtId="49" fontId="2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8" fillId="0" borderId="4" xfId="0" applyFont="1" applyFill="1" applyBorder="1"/>
    <xf numFmtId="49" fontId="9" fillId="0" borderId="4" xfId="0" applyNumberFormat="1" applyFont="1" applyFill="1" applyBorder="1" applyAlignment="1">
      <alignment horizont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64" fontId="12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49" fontId="11" fillId="2" borderId="5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49" fontId="15" fillId="0" borderId="3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0" fontId="18" fillId="0" borderId="0" xfId="0" applyFont="1"/>
    <xf numFmtId="49" fontId="4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view="pageLayout" topLeftCell="B1" zoomScaleNormal="100" workbookViewId="0">
      <selection activeCell="D50" sqref="D50:D56"/>
    </sheetView>
  </sheetViews>
  <sheetFormatPr defaultColWidth="59.5546875" defaultRowHeight="12.6" x14ac:dyDescent="0.2"/>
  <cols>
    <col min="1" max="1" width="25.6640625" style="6" hidden="1" customWidth="1"/>
    <col min="2" max="2" width="4.44140625" style="6" bestFit="1" customWidth="1"/>
    <col min="3" max="3" width="83.5546875" style="7" customWidth="1"/>
    <col min="4" max="4" width="16" style="7" customWidth="1"/>
    <col min="5" max="16384" width="59.5546875" style="1"/>
  </cols>
  <sheetData>
    <row r="1" spans="1:4" s="10" customFormat="1" ht="34.5" customHeight="1" thickBot="1" x14ac:dyDescent="0.25">
      <c r="B1" s="15" t="s">
        <v>5</v>
      </c>
      <c r="C1" s="14" t="s">
        <v>1</v>
      </c>
      <c r="D1" s="15" t="s">
        <v>3</v>
      </c>
    </row>
    <row r="2" spans="1:4" s="10" customFormat="1" ht="24" customHeight="1" thickBot="1" x14ac:dyDescent="0.35">
      <c r="B2" s="24"/>
      <c r="C2" s="13" t="s">
        <v>4</v>
      </c>
      <c r="D2" s="12"/>
    </row>
    <row r="3" spans="1:4" s="3" customFormat="1" ht="17.25" customHeight="1" thickBot="1" x14ac:dyDescent="0.25">
      <c r="A3" s="2" t="s">
        <v>0</v>
      </c>
      <c r="B3" s="25"/>
      <c r="C3" s="16" t="s">
        <v>2</v>
      </c>
      <c r="D3" s="17">
        <f>SUM(D5+D58)</f>
        <v>-11287000</v>
      </c>
    </row>
    <row r="4" spans="1:4" s="3" customFormat="1" ht="25.5" customHeight="1" thickBot="1" x14ac:dyDescent="0.25">
      <c r="A4" s="2"/>
      <c r="B4" s="25"/>
      <c r="C4" s="20" t="s">
        <v>6</v>
      </c>
      <c r="D4" s="19"/>
    </row>
    <row r="5" spans="1:4" s="9" customFormat="1" ht="14.4" thickBot="1" x14ac:dyDescent="0.25">
      <c r="A5" s="8"/>
      <c r="B5" s="26"/>
      <c r="C5" s="21" t="s">
        <v>7</v>
      </c>
      <c r="D5" s="22">
        <f>SUM(D7:D56)</f>
        <v>-11287000</v>
      </c>
    </row>
    <row r="6" spans="1:4" ht="12.15" customHeight="1" thickBot="1" x14ac:dyDescent="0.25">
      <c r="A6" s="4"/>
      <c r="B6" s="27"/>
      <c r="C6" s="29" t="s">
        <v>89</v>
      </c>
      <c r="D6" s="5"/>
    </row>
    <row r="7" spans="1:4" ht="12.15" customHeight="1" thickBot="1" x14ac:dyDescent="0.25">
      <c r="A7" s="4"/>
      <c r="B7" s="27"/>
      <c r="C7" s="30" t="s">
        <v>76</v>
      </c>
      <c r="D7" s="5"/>
    </row>
    <row r="8" spans="1:4" ht="25.8" thickBot="1" x14ac:dyDescent="0.25">
      <c r="A8" s="4"/>
      <c r="B8" s="27" t="s">
        <v>9</v>
      </c>
      <c r="C8" s="11" t="s">
        <v>80</v>
      </c>
      <c r="D8" s="5">
        <f>546000+401000</f>
        <v>947000</v>
      </c>
    </row>
    <row r="9" spans="1:4" ht="12.15" customHeight="1" thickBot="1" x14ac:dyDescent="0.25">
      <c r="A9" s="4"/>
      <c r="B9" s="27" t="s">
        <v>94</v>
      </c>
      <c r="C9" s="11"/>
      <c r="D9" s="5"/>
    </row>
    <row r="10" spans="1:4" ht="12.15" customHeight="1" thickBot="1" x14ac:dyDescent="0.25">
      <c r="A10" s="4"/>
      <c r="B10" s="27" t="s">
        <v>10</v>
      </c>
      <c r="C10" s="30" t="s">
        <v>31</v>
      </c>
      <c r="D10" s="5"/>
    </row>
    <row r="11" spans="1:4" ht="25.8" thickBot="1" x14ac:dyDescent="0.25">
      <c r="A11" s="4"/>
      <c r="B11" s="27" t="s">
        <v>11</v>
      </c>
      <c r="C11" s="11" t="s">
        <v>98</v>
      </c>
      <c r="D11" s="5">
        <v>-546000</v>
      </c>
    </row>
    <row r="12" spans="1:4" ht="12.15" customHeight="1" thickBot="1" x14ac:dyDescent="0.25">
      <c r="A12" s="4"/>
      <c r="B12" s="27" t="s">
        <v>12</v>
      </c>
      <c r="C12" s="11" t="s">
        <v>74</v>
      </c>
      <c r="D12" s="5">
        <f>-585000</f>
        <v>-585000</v>
      </c>
    </row>
    <row r="13" spans="1:4" ht="12.15" customHeight="1" thickBot="1" x14ac:dyDescent="0.25">
      <c r="A13" s="4"/>
      <c r="B13" s="27" t="s">
        <v>13</v>
      </c>
      <c r="C13" s="11" t="s">
        <v>32</v>
      </c>
      <c r="D13" s="5">
        <v>-100000</v>
      </c>
    </row>
    <row r="14" spans="1:4" ht="25.8" thickBot="1" x14ac:dyDescent="0.25">
      <c r="A14" s="4"/>
      <c r="B14" s="27" t="s">
        <v>14</v>
      </c>
      <c r="C14" s="11" t="s">
        <v>75</v>
      </c>
      <c r="D14" s="5">
        <v>-675000</v>
      </c>
    </row>
    <row r="15" spans="1:4" ht="12.15" customHeight="1" thickBot="1" x14ac:dyDescent="0.25">
      <c r="A15" s="4"/>
      <c r="B15" s="27" t="s">
        <v>15</v>
      </c>
      <c r="C15" s="11"/>
      <c r="D15" s="5"/>
    </row>
    <row r="16" spans="1:4" ht="12.15" customHeight="1" thickBot="1" x14ac:dyDescent="0.25">
      <c r="A16" s="4"/>
      <c r="B16" s="27" t="s">
        <v>16</v>
      </c>
      <c r="C16" s="29" t="s">
        <v>91</v>
      </c>
      <c r="D16" s="5"/>
    </row>
    <row r="17" spans="1:5" ht="12.15" customHeight="1" thickBot="1" x14ac:dyDescent="0.25">
      <c r="A17" s="4"/>
      <c r="B17" s="27" t="s">
        <v>17</v>
      </c>
      <c r="C17" s="30" t="s">
        <v>59</v>
      </c>
      <c r="D17" s="5"/>
    </row>
    <row r="18" spans="1:5" ht="12.15" customHeight="1" thickBot="1" x14ac:dyDescent="0.25">
      <c r="A18" s="4"/>
      <c r="B18" s="27" t="s">
        <v>25</v>
      </c>
      <c r="C18" s="11" t="s">
        <v>58</v>
      </c>
      <c r="D18" s="5">
        <v>-37000</v>
      </c>
    </row>
    <row r="19" spans="1:5" ht="12.15" customHeight="1" thickBot="1" x14ac:dyDescent="0.25">
      <c r="A19" s="4"/>
      <c r="B19" s="27" t="s">
        <v>26</v>
      </c>
      <c r="C19" s="11"/>
      <c r="D19" s="5"/>
    </row>
    <row r="20" spans="1:5" ht="12.15" customHeight="1" thickBot="1" x14ac:dyDescent="0.25">
      <c r="A20" s="4"/>
      <c r="B20" s="27" t="s">
        <v>27</v>
      </c>
      <c r="C20" s="30" t="s">
        <v>60</v>
      </c>
      <c r="D20" s="5"/>
    </row>
    <row r="21" spans="1:5" ht="12.15" customHeight="1" thickBot="1" x14ac:dyDescent="0.25">
      <c r="A21" s="4"/>
      <c r="B21" s="27" t="s">
        <v>28</v>
      </c>
      <c r="C21" s="11" t="s">
        <v>72</v>
      </c>
      <c r="D21" s="5">
        <v>-202000</v>
      </c>
    </row>
    <row r="22" spans="1:5" ht="12.15" customHeight="1" thickBot="1" x14ac:dyDescent="0.25">
      <c r="A22" s="4"/>
      <c r="B22" s="27" t="s">
        <v>29</v>
      </c>
      <c r="C22" s="11" t="s">
        <v>81</v>
      </c>
      <c r="D22" s="5">
        <v>-145000</v>
      </c>
    </row>
    <row r="23" spans="1:5" ht="12.15" customHeight="1" thickBot="1" x14ac:dyDescent="0.25">
      <c r="A23" s="4"/>
      <c r="B23" s="27" t="s">
        <v>33</v>
      </c>
      <c r="C23" s="11"/>
      <c r="D23" s="5"/>
    </row>
    <row r="24" spans="1:5" ht="12.15" customHeight="1" thickBot="1" x14ac:dyDescent="0.25">
      <c r="A24" s="4"/>
      <c r="B24" s="27" t="s">
        <v>34</v>
      </c>
      <c r="C24" s="29" t="s">
        <v>90</v>
      </c>
      <c r="D24" s="5"/>
    </row>
    <row r="25" spans="1:5" ht="12.15" customHeight="1" thickBot="1" x14ac:dyDescent="0.25">
      <c r="A25" s="4"/>
      <c r="B25" s="27" t="s">
        <v>35</v>
      </c>
      <c r="C25" s="30" t="s">
        <v>21</v>
      </c>
      <c r="D25" s="5"/>
    </row>
    <row r="26" spans="1:5" ht="12.15" customHeight="1" thickBot="1" x14ac:dyDescent="0.25">
      <c r="A26" s="4"/>
      <c r="B26" s="27" t="s">
        <v>36</v>
      </c>
      <c r="C26" s="11" t="s">
        <v>18</v>
      </c>
      <c r="D26" s="5">
        <v>-150000</v>
      </c>
      <c r="E26" s="33"/>
    </row>
    <row r="27" spans="1:5" ht="12.15" customHeight="1" thickBot="1" x14ac:dyDescent="0.25">
      <c r="A27" s="4"/>
      <c r="B27" s="27" t="s">
        <v>37</v>
      </c>
      <c r="C27" s="11" t="s">
        <v>19</v>
      </c>
      <c r="D27" s="5">
        <v>-90000</v>
      </c>
      <c r="E27" s="33"/>
    </row>
    <row r="28" spans="1:5" ht="12.15" customHeight="1" thickBot="1" x14ac:dyDescent="0.25">
      <c r="A28" s="4"/>
      <c r="B28" s="27" t="s">
        <v>82</v>
      </c>
      <c r="C28" s="11" t="s">
        <v>20</v>
      </c>
      <c r="D28" s="5">
        <v>-55000</v>
      </c>
      <c r="E28" s="33"/>
    </row>
    <row r="29" spans="1:5" ht="12.15" customHeight="1" thickBot="1" x14ac:dyDescent="0.25">
      <c r="A29" s="4"/>
      <c r="B29" s="27" t="s">
        <v>83</v>
      </c>
      <c r="C29" s="11" t="s">
        <v>22</v>
      </c>
      <c r="D29" s="5">
        <v>-291000</v>
      </c>
      <c r="E29" s="33"/>
    </row>
    <row r="30" spans="1:5" ht="12.15" customHeight="1" thickBot="1" x14ac:dyDescent="0.25">
      <c r="A30" s="4"/>
      <c r="B30" s="27" t="s">
        <v>84</v>
      </c>
      <c r="C30" s="11"/>
      <c r="D30" s="5"/>
      <c r="E30" s="33"/>
    </row>
    <row r="31" spans="1:5" ht="12.15" customHeight="1" thickBot="1" x14ac:dyDescent="0.25">
      <c r="A31" s="4"/>
      <c r="B31" s="27" t="s">
        <v>85</v>
      </c>
      <c r="C31" s="30" t="s">
        <v>42</v>
      </c>
      <c r="D31" s="5"/>
    </row>
    <row r="32" spans="1:5" ht="12.15" customHeight="1" thickBot="1" x14ac:dyDescent="0.25">
      <c r="A32" s="4"/>
      <c r="B32" s="27" t="s">
        <v>86</v>
      </c>
      <c r="C32" s="11" t="s">
        <v>43</v>
      </c>
      <c r="D32" s="5">
        <v>-342000</v>
      </c>
    </row>
    <row r="33" spans="1:5" ht="12.15" customHeight="1" thickBot="1" x14ac:dyDescent="0.25">
      <c r="A33" s="4"/>
      <c r="B33" s="27" t="s">
        <v>38</v>
      </c>
      <c r="C33" s="11" t="s">
        <v>41</v>
      </c>
      <c r="D33" s="5">
        <v>-25000</v>
      </c>
    </row>
    <row r="34" spans="1:5" ht="12.15" customHeight="1" thickBot="1" x14ac:dyDescent="0.25">
      <c r="A34" s="4"/>
      <c r="B34" s="27" t="s">
        <v>47</v>
      </c>
      <c r="C34" s="11"/>
      <c r="D34" s="5"/>
    </row>
    <row r="35" spans="1:5" ht="12.15" customHeight="1" thickBot="1" x14ac:dyDescent="0.25">
      <c r="A35" s="4"/>
      <c r="B35" s="27" t="s">
        <v>48</v>
      </c>
      <c r="C35" s="30" t="s">
        <v>46</v>
      </c>
      <c r="D35" s="5"/>
    </row>
    <row r="36" spans="1:5" ht="12.15" customHeight="1" thickBot="1" x14ac:dyDescent="0.25">
      <c r="A36" s="4"/>
      <c r="B36" s="27" t="s">
        <v>49</v>
      </c>
      <c r="C36" s="11" t="s">
        <v>44</v>
      </c>
      <c r="D36" s="5">
        <v>-30000</v>
      </c>
    </row>
    <row r="37" spans="1:5" ht="12.15" customHeight="1" thickBot="1" x14ac:dyDescent="0.25">
      <c r="A37" s="4"/>
      <c r="B37" s="27" t="s">
        <v>50</v>
      </c>
      <c r="C37" s="11" t="s">
        <v>45</v>
      </c>
      <c r="D37" s="5">
        <v>-47000</v>
      </c>
    </row>
    <row r="38" spans="1:5" ht="12.15" customHeight="1" thickBot="1" x14ac:dyDescent="0.25">
      <c r="A38" s="4"/>
      <c r="B38" s="27" t="s">
        <v>51</v>
      </c>
      <c r="C38" s="11"/>
      <c r="D38" s="5"/>
    </row>
    <row r="39" spans="1:5" ht="12.15" customHeight="1" thickBot="1" x14ac:dyDescent="0.25">
      <c r="A39" s="4"/>
      <c r="B39" s="27" t="s">
        <v>52</v>
      </c>
      <c r="C39" s="30" t="s">
        <v>24</v>
      </c>
      <c r="D39" s="5"/>
    </row>
    <row r="40" spans="1:5" ht="12.15" customHeight="1" thickBot="1" x14ac:dyDescent="0.25">
      <c r="A40" s="4"/>
      <c r="B40" s="27" t="s">
        <v>53</v>
      </c>
      <c r="C40" s="11" t="s">
        <v>30</v>
      </c>
      <c r="D40" s="5">
        <v>-272000</v>
      </c>
    </row>
    <row r="41" spans="1:5" ht="12.15" customHeight="1" thickBot="1" x14ac:dyDescent="0.25">
      <c r="A41" s="4"/>
      <c r="B41" s="27" t="s">
        <v>54</v>
      </c>
      <c r="C41" s="11" t="s">
        <v>87</v>
      </c>
      <c r="D41" s="5">
        <v>-241000</v>
      </c>
    </row>
    <row r="42" spans="1:5" ht="12.15" customHeight="1" thickBot="1" x14ac:dyDescent="0.25">
      <c r="A42" s="4"/>
      <c r="B42" s="27" t="s">
        <v>55</v>
      </c>
      <c r="C42" s="1"/>
      <c r="D42" s="5"/>
    </row>
    <row r="43" spans="1:5" ht="12.15" customHeight="1" thickBot="1" x14ac:dyDescent="0.35">
      <c r="A43" s="4"/>
      <c r="B43" s="27" t="s">
        <v>56</v>
      </c>
      <c r="C43" s="31" t="s">
        <v>39</v>
      </c>
      <c r="D43" s="5"/>
    </row>
    <row r="44" spans="1:5" ht="12.15" customHeight="1" thickBot="1" x14ac:dyDescent="0.25">
      <c r="A44" s="4"/>
      <c r="B44" s="27" t="s">
        <v>57</v>
      </c>
      <c r="C44" s="11" t="s">
        <v>40</v>
      </c>
      <c r="D44" s="5">
        <v>-231000</v>
      </c>
    </row>
    <row r="45" spans="1:5" s="9" customFormat="1" ht="12.15" customHeight="1" thickBot="1" x14ac:dyDescent="0.25">
      <c r="A45" s="8"/>
      <c r="B45" s="27" t="s">
        <v>61</v>
      </c>
      <c r="D45" s="5"/>
      <c r="E45" s="1"/>
    </row>
    <row r="46" spans="1:5" ht="12.15" customHeight="1" thickBot="1" x14ac:dyDescent="0.25">
      <c r="A46" s="4"/>
      <c r="B46" s="27" t="s">
        <v>95</v>
      </c>
      <c r="C46" s="30" t="s">
        <v>23</v>
      </c>
      <c r="D46" s="5"/>
    </row>
    <row r="47" spans="1:5" ht="25.8" thickBot="1" x14ac:dyDescent="0.25">
      <c r="A47" s="4"/>
      <c r="B47" s="27" t="s">
        <v>62</v>
      </c>
      <c r="C47" s="11" t="s">
        <v>73</v>
      </c>
      <c r="D47" s="5">
        <v>-347000</v>
      </c>
      <c r="E47" s="9"/>
    </row>
    <row r="48" spans="1:5" ht="12.15" customHeight="1" thickBot="1" x14ac:dyDescent="0.25">
      <c r="A48" s="4"/>
      <c r="B48" s="27" t="s">
        <v>63</v>
      </c>
      <c r="C48" s="11"/>
      <c r="D48" s="5"/>
    </row>
    <row r="49" spans="1:5" ht="12.15" customHeight="1" thickBot="1" x14ac:dyDescent="0.25">
      <c r="A49" s="4"/>
      <c r="B49" s="27" t="s">
        <v>64</v>
      </c>
      <c r="C49" s="29" t="s">
        <v>92</v>
      </c>
      <c r="D49" s="5"/>
    </row>
    <row r="50" spans="1:5" ht="12.15" customHeight="1" thickBot="1" x14ac:dyDescent="0.25">
      <c r="A50" s="4"/>
      <c r="B50" s="27" t="s">
        <v>65</v>
      </c>
      <c r="C50" s="11" t="s">
        <v>67</v>
      </c>
      <c r="D50" s="5">
        <v>-234000</v>
      </c>
    </row>
    <row r="51" spans="1:5" ht="25.8" thickBot="1" x14ac:dyDescent="0.25">
      <c r="A51" s="4"/>
      <c r="B51" s="27" t="s">
        <v>66</v>
      </c>
      <c r="C51" s="11" t="s">
        <v>68</v>
      </c>
      <c r="D51" s="5">
        <v>-391000</v>
      </c>
    </row>
    <row r="52" spans="1:5" ht="12.15" customHeight="1" thickBot="1" x14ac:dyDescent="0.25">
      <c r="A52" s="4"/>
      <c r="B52" s="27" t="s">
        <v>77</v>
      </c>
      <c r="C52" s="11" t="s">
        <v>69</v>
      </c>
      <c r="D52" s="5">
        <v>-548000</v>
      </c>
    </row>
    <row r="53" spans="1:5" ht="25.8" thickBot="1" x14ac:dyDescent="0.25">
      <c r="A53" s="4"/>
      <c r="B53" s="27" t="s">
        <v>78</v>
      </c>
      <c r="C53" s="11" t="s">
        <v>93</v>
      </c>
      <c r="D53" s="5">
        <v>-1500000</v>
      </c>
    </row>
    <row r="54" spans="1:5" ht="13.2" thickBot="1" x14ac:dyDescent="0.25">
      <c r="A54" s="4"/>
      <c r="B54" s="27" t="s">
        <v>79</v>
      </c>
      <c r="C54" s="11" t="s">
        <v>71</v>
      </c>
      <c r="D54" s="5">
        <v>-1000000</v>
      </c>
    </row>
    <row r="55" spans="1:5" ht="25.8" thickBot="1" x14ac:dyDescent="0.25">
      <c r="A55" s="4"/>
      <c r="B55" s="27" t="s">
        <v>96</v>
      </c>
      <c r="C55" s="11" t="s">
        <v>70</v>
      </c>
      <c r="D55" s="5">
        <v>-1000000</v>
      </c>
    </row>
    <row r="56" spans="1:5" s="9" customFormat="1" ht="51" thickBot="1" x14ac:dyDescent="0.25">
      <c r="A56" s="8"/>
      <c r="B56" s="27" t="s">
        <v>97</v>
      </c>
      <c r="C56" s="11" t="s">
        <v>88</v>
      </c>
      <c r="D56" s="5">
        <v>-3150000</v>
      </c>
      <c r="E56" s="1"/>
    </row>
    <row r="57" spans="1:5" s="9" customFormat="1" ht="12.15" customHeight="1" thickBot="1" x14ac:dyDescent="0.25">
      <c r="A57" s="32"/>
      <c r="B57" s="27"/>
      <c r="C57" s="11"/>
      <c r="D57" s="5"/>
      <c r="E57" s="1"/>
    </row>
    <row r="58" spans="1:5" ht="14.4" thickBot="1" x14ac:dyDescent="0.25">
      <c r="A58" s="18"/>
      <c r="B58" s="28"/>
      <c r="C58" s="23" t="s">
        <v>8</v>
      </c>
      <c r="D58" s="22">
        <f>SUM(D59:D59)</f>
        <v>0</v>
      </c>
      <c r="E58" s="9"/>
    </row>
    <row r="59" spans="1:5" ht="13.2" thickBot="1" x14ac:dyDescent="0.25">
      <c r="A59" s="18"/>
      <c r="B59" s="27"/>
      <c r="C59" s="11"/>
      <c r="D59" s="5"/>
      <c r="E59" s="9"/>
    </row>
  </sheetData>
  <pageMargins left="0.51181102362204722" right="0.51181102362204722" top="0.74803149606299213" bottom="0.74803149606299213" header="0.31496062992125984" footer="0.31496062992125984"/>
  <pageSetup paperSize="9" scale="76" orientation="portrait" r:id="rId1"/>
  <headerFooter>
    <oddHeader>&amp;LFredericia Kommune&amp;C&amp;"-,Fed"&amp;14Børne- og skoleudvalget, Familie &amp; Børnesundhed &amp;"-,Normal"&amp;11
- specifikation af spar/lån 2016-2017&amp;R&amp;D</oddHeader>
    <oddFooter>&amp;R&amp;P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0CB2D7A809E8CD4D8EF80DE792F0EF23" ma:contentTypeVersion="4" ma:contentTypeDescription="" ma:contentTypeScope="" ma:versionID="1dd0209411414bfb6c98af8d5729f3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ac8f8bc31de3414b60928ea7aba66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AC3CB-308A-46C4-A436-E7E878742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5F6A2A-F510-47FA-850C-89D8451951E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AE50605-39EA-4D2B-9379-AC23596BFA14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Samlet</vt:lpstr>
      <vt:lpstr>Samlet!Udskriftstitler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skic</dc:creator>
  <cp:lastModifiedBy>kbha</cp:lastModifiedBy>
  <cp:lastPrinted>2017-02-13T09:19:53Z</cp:lastPrinted>
  <dcterms:created xsi:type="dcterms:W3CDTF">2015-02-04T14:00:38Z</dcterms:created>
  <dcterms:modified xsi:type="dcterms:W3CDTF">2017-02-27T08:05:35Z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0x0101008A75218AD9246A4490E08387CDA26B5F000CB2D7A809E8CD4D8EF80DE792F0EF23</vt:lpwstr>
  </property>
</Properties>
</file>